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J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L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19" i="1"/>
  <c r="L62" i="1"/>
  <c r="F195" i="1"/>
  <c r="J195" i="1"/>
  <c r="G195" i="1"/>
  <c r="I176" i="1"/>
  <c r="F176" i="1"/>
  <c r="H176" i="1"/>
  <c r="G176" i="1"/>
  <c r="J157" i="1"/>
  <c r="H157" i="1"/>
  <c r="G157" i="1"/>
  <c r="F157" i="1"/>
  <c r="I157" i="1"/>
  <c r="F138" i="1"/>
  <c r="H138" i="1"/>
  <c r="J138" i="1"/>
  <c r="I138" i="1"/>
  <c r="G138" i="1"/>
  <c r="I24" i="1"/>
  <c r="I119" i="1"/>
  <c r="J119" i="1"/>
  <c r="H119" i="1"/>
  <c r="G119" i="1"/>
  <c r="F119" i="1"/>
  <c r="H100" i="1"/>
  <c r="G100" i="1"/>
  <c r="F100" i="1"/>
  <c r="I100" i="1"/>
  <c r="F81" i="1"/>
  <c r="J81" i="1"/>
  <c r="I81" i="1"/>
  <c r="H81" i="1"/>
  <c r="G81" i="1"/>
  <c r="H43" i="1"/>
  <c r="J24" i="1"/>
  <c r="J62" i="1"/>
  <c r="I62" i="1"/>
  <c r="H62" i="1"/>
  <c r="G62" i="1"/>
  <c r="G43" i="1"/>
  <c r="J43" i="1"/>
  <c r="F43" i="1"/>
  <c r="I43" i="1"/>
  <c r="F24" i="1"/>
  <c r="H24" i="1"/>
  <c r="G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<sst xmlns="http://schemas.openxmlformats.org/spreadsheetml/2006/main" count="284" uniqueCount="99">
  <si>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</si>
  <si>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</si>
  <si>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</si>
  <si>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</si>
  <si>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</si>
  <si>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</si>
  <si>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</si>
  <si>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</si>
  <si>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</si>
  <si>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</si>
  <si>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</si>
  <si>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</si>
  <si>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</si>
  <si>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</si>
  <si>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</si>
  <si>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</si>
  <si>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</si>
  <si>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</si>
  <si>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</si>
  <si>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</si>
  <si>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</si>
  <si>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</si>
  <si>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</si>
  <si>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</si>
  <si>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</si>
  <si>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</si>
  <si>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</si>
  <si>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</si>
  <si>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</si>
  <si>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</si>
  <si>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</si>
  <si>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</si>
  <si>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</si>
  <si>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</si>
  <si>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</si>
  <si>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</si>
  <si>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</si>
  <si>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</si>
  <si>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</si>
  <si>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молочная с крупой рисовой </t>
  </si>
  <si>
    <t>яйцо отварное</t>
  </si>
  <si>
    <t>какао с молоком</t>
  </si>
  <si>
    <t>Хлеб пшеничный</t>
  </si>
  <si>
    <t>Сыр порциями</t>
  </si>
  <si>
    <t>Огурец соленый</t>
  </si>
  <si>
    <t>Суп картофельный с крупой и рыбными консервами</t>
  </si>
  <si>
    <t>Птица тушенная в соусе</t>
  </si>
  <si>
    <t>Макаронные изделия</t>
  </si>
  <si>
    <t>Чай с сахаром</t>
  </si>
  <si>
    <t>Макаронные изделия с сыром</t>
  </si>
  <si>
    <t>Кофейный напиток с молоком</t>
  </si>
  <si>
    <t>Салат из свеклы с сыром</t>
  </si>
  <si>
    <t>Суп крестьянский с крупой</t>
  </si>
  <si>
    <t>Рыба тушенная в томате</t>
  </si>
  <si>
    <t>Картофель отварной</t>
  </si>
  <si>
    <t>Напиток из шиповника</t>
  </si>
  <si>
    <t>Плов с мясом</t>
  </si>
  <si>
    <t>Чай с сахаром с лимоном</t>
  </si>
  <si>
    <t>Салат здоровье</t>
  </si>
  <si>
    <t>Суп картофельный с бобовыми</t>
  </si>
  <si>
    <t>Котлета мясная,соус томатный</t>
  </si>
  <si>
    <t>Рагу из овощей</t>
  </si>
  <si>
    <t>Компот из кураги</t>
  </si>
  <si>
    <t>Каша молочная с крупой</t>
  </si>
  <si>
    <t>Кофейный напиток</t>
  </si>
  <si>
    <t>Яйцо отварное</t>
  </si>
  <si>
    <t>Салат из соленых огурцов</t>
  </si>
  <si>
    <t>Суп картофельный с макаронными изделиями</t>
  </si>
  <si>
    <t>Птица тушенная в сметанном соусе</t>
  </si>
  <si>
    <t>Каша рассыпчатая гречневая</t>
  </si>
  <si>
    <t>Плов из птицы</t>
  </si>
  <si>
    <t>Салат витаминный</t>
  </si>
  <si>
    <t>Суп из овощей</t>
  </si>
  <si>
    <t>Жаркое по-домашнему</t>
  </si>
  <si>
    <t>Компот из сухофруктов</t>
  </si>
  <si>
    <t>Каша молочная с крупой пшенной</t>
  </si>
  <si>
    <t>Чай с сахаром с молоком</t>
  </si>
  <si>
    <t>Суп картофельный с мясными фрикадельками</t>
  </si>
  <si>
    <t>Печень тушенная в соусе</t>
  </si>
  <si>
    <t>Рис припущенный с овощами</t>
  </si>
  <si>
    <t>Биточки мясные,соус томатный</t>
  </si>
  <si>
    <t>Щи из свежей капусты с картофелем</t>
  </si>
  <si>
    <t>Поджарка из рыбы</t>
  </si>
  <si>
    <t>Каша вязкая молочная из пшеничной крупы</t>
  </si>
  <si>
    <t>Какао с молоком</t>
  </si>
  <si>
    <t>Огурцы соленые</t>
  </si>
  <si>
    <t>Свекольник</t>
  </si>
  <si>
    <t>Запеканка творожная с морковью,с молоком сгущенным</t>
  </si>
  <si>
    <t>Салат картофельный с огурцами</t>
  </si>
  <si>
    <t>Гуляш мясной</t>
  </si>
  <si>
    <t>Рис припущенный</t>
  </si>
  <si>
    <t>Компот из свежемороженных ягод</t>
  </si>
  <si>
    <t>Каша рассыпчатая пшеничная</t>
  </si>
  <si>
    <t>Салат степной</t>
  </si>
  <si>
    <t>Суп картофельный с крупой</t>
  </si>
  <si>
    <t>Капуста тушенная с мясом</t>
  </si>
  <si>
    <t>МБОУ СОШ п. Де-Кастри</t>
  </si>
  <si>
    <t>Директор</t>
  </si>
  <si>
    <t>Степанова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</si>
</sst>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.0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5" fontId="11" fillId="4" borderId="23" xfId="1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96</v>
      </c>
      <c r="D1" s="56"/>
      <c r="E1" s="56"/>
      <c r="F1" s="12" t="s">
        <v>16</v>
      </c>
      <c r="G1" s="2" t="s">
        <v>17</v>
      </c>
      <c r="H1" s="57" t="s">
        <v>97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98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3</v>
      </c>
      <c r="H6" s="40">
        <v>8.2799999999999994</v>
      </c>
      <c r="I6" s="51">
        <v>30.26</v>
      </c>
      <c r="J6" s="40">
        <v>210.78</v>
      </c>
      <c r="K6" s="41">
        <v>1</v>
      </c>
      <c r="L6" s="40">
        <v>21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40</v>
      </c>
      <c r="G7" s="43">
        <v>5.12</v>
      </c>
      <c r="H7" s="43">
        <v>4.5999999999999996</v>
      </c>
      <c r="I7" s="51">
        <v>0.28000000000000003</v>
      </c>
      <c r="J7" s="43">
        <v>63</v>
      </c>
      <c r="K7" s="44">
        <v>5</v>
      </c>
      <c r="L7" s="43">
        <v>16.5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1.9</v>
      </c>
      <c r="H8" s="43">
        <v>1.6</v>
      </c>
      <c r="I8" s="51">
        <v>13.4</v>
      </c>
      <c r="J8" s="43">
        <v>75.400000000000006</v>
      </c>
      <c r="K8" s="44">
        <v>101</v>
      </c>
      <c r="L8" s="43">
        <v>15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3.95</v>
      </c>
      <c r="H9" s="43">
        <v>0.5</v>
      </c>
      <c r="I9" s="51">
        <v>18.05</v>
      </c>
      <c r="J9" s="43">
        <v>116.9</v>
      </c>
      <c r="K9" s="44"/>
      <c r="L9" s="43">
        <v>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51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6.6</v>
      </c>
      <c r="H11" s="43">
        <v>2.6</v>
      </c>
      <c r="I11" s="43">
        <v>0</v>
      </c>
      <c r="J11" s="43">
        <v>50.8</v>
      </c>
      <c r="K11" s="44">
        <v>100</v>
      </c>
      <c r="L11" s="43">
        <v>12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20.57</v>
      </c>
      <c r="H13" s="19">
        <f t="shared" si="0"/>
        <v>17.579999999999998</v>
      </c>
      <c r="I13" s="19">
        <f t="shared" si="0"/>
        <v>61.990000000000009</v>
      </c>
      <c r="J13" s="19">
        <f t="shared" si="0"/>
        <v>516.87999999999988</v>
      </c>
      <c r="K13" s="25"/>
      <c r="L13" s="19">
        <f t="shared" ref="L13" si="1">SUM(L6:L12)</f>
        <v>68.5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0.48</v>
      </c>
      <c r="H14" s="43">
        <v>0.12</v>
      </c>
      <c r="I14" s="43">
        <v>3.2</v>
      </c>
      <c r="J14" s="43">
        <v>10.8</v>
      </c>
      <c r="K14" s="44">
        <v>107</v>
      </c>
      <c r="L14" s="43">
        <v>22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7.6</v>
      </c>
      <c r="H15" s="43">
        <v>3</v>
      </c>
      <c r="I15" s="43">
        <v>160</v>
      </c>
      <c r="J15" s="43">
        <v>138.4</v>
      </c>
      <c r="K15" s="44">
        <v>90</v>
      </c>
      <c r="L15" s="43">
        <v>16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22.95</v>
      </c>
      <c r="H16" s="43">
        <v>18</v>
      </c>
      <c r="I16" s="43">
        <v>0.3</v>
      </c>
      <c r="J16" s="43">
        <v>256.5</v>
      </c>
      <c r="K16" s="44">
        <v>96</v>
      </c>
      <c r="L16" s="43">
        <v>52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5.25</v>
      </c>
      <c r="H17" s="43">
        <v>6.15</v>
      </c>
      <c r="I17" s="43">
        <v>35.25</v>
      </c>
      <c r="J17" s="43">
        <v>220.5</v>
      </c>
      <c r="K17" s="44">
        <v>52</v>
      </c>
      <c r="L17" s="43">
        <v>14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0.3</v>
      </c>
      <c r="H18" s="43">
        <v>0</v>
      </c>
      <c r="I18" s="43">
        <v>17.3</v>
      </c>
      <c r="J18" s="43">
        <v>60</v>
      </c>
      <c r="K18" s="44">
        <v>97</v>
      </c>
      <c r="L18" s="43">
        <v>4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50</v>
      </c>
      <c r="G19" s="43">
        <v>3.45</v>
      </c>
      <c r="H19" s="43">
        <v>0.55000000000000004</v>
      </c>
      <c r="I19" s="43">
        <v>16.2</v>
      </c>
      <c r="J19" s="43">
        <v>115</v>
      </c>
      <c r="K19" s="44"/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40.03</v>
      </c>
      <c r="H23" s="19">
        <f t="shared" si="2"/>
        <v>27.820000000000004</v>
      </c>
      <c r="I23" s="19">
        <f t="shared" si="2"/>
        <v>232.25</v>
      </c>
      <c r="J23" s="19">
        <f t="shared" si="2"/>
        <v>801.2</v>
      </c>
      <c r="K23" s="25"/>
      <c r="L23" s="19">
        <f t="shared" ref="L23" si="3">SUM(L14:L22)</f>
        <v>112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1260</v>
      </c>
      <c r="G24" s="32">
        <f t="shared" ref="G24:J24" si="4">G13+G23</f>
        <v>60.6</v>
      </c>
      <c r="H24" s="32">
        <f t="shared" si="4"/>
        <v>45.400000000000006</v>
      </c>
      <c r="I24" s="32">
        <f t="shared" si="4"/>
        <v>294.24</v>
      </c>
      <c r="J24" s="32">
        <f t="shared" si="4"/>
        <v>1318.08</v>
      </c>
      <c r="K24" s="32"/>
      <c r="L24" s="32">
        <f t="shared" ref="L24" si="5">L13+L23</f>
        <v>180.5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250</v>
      </c>
      <c r="G25" s="40">
        <v>14.5</v>
      </c>
      <c r="H25" s="40">
        <v>21.5</v>
      </c>
      <c r="I25" s="40">
        <v>58.25</v>
      </c>
      <c r="J25" s="40">
        <v>495</v>
      </c>
      <c r="K25" s="41">
        <v>51</v>
      </c>
      <c r="L25" s="40">
        <v>38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3.78</v>
      </c>
      <c r="H27" s="43">
        <v>0.67</v>
      </c>
      <c r="I27" s="43">
        <v>26</v>
      </c>
      <c r="J27" s="43">
        <v>125.11</v>
      </c>
      <c r="K27" s="44">
        <v>105</v>
      </c>
      <c r="L27" s="43">
        <v>15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3.95</v>
      </c>
      <c r="H28" s="43">
        <v>0.5</v>
      </c>
      <c r="I28" s="43">
        <v>18.05</v>
      </c>
      <c r="J28" s="43">
        <v>116.9</v>
      </c>
      <c r="K28" s="44"/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22.23</v>
      </c>
      <c r="H32" s="19">
        <f t="shared" ref="H32" si="7">SUM(H25:H31)</f>
        <v>22.67</v>
      </c>
      <c r="I32" s="19">
        <f t="shared" ref="I32" si="8">SUM(I25:I31)</f>
        <v>102.3</v>
      </c>
      <c r="J32" s="19">
        <f t="shared" ref="J32:L32" si="9">SUM(J25:J31)</f>
        <v>737.01</v>
      </c>
      <c r="K32" s="25"/>
      <c r="L32" s="19">
        <f t="shared" si="9"/>
        <v>57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60</v>
      </c>
      <c r="G33" s="43">
        <v>2.94</v>
      </c>
      <c r="H33" s="43">
        <v>5.34</v>
      </c>
      <c r="I33" s="43">
        <v>5.7</v>
      </c>
      <c r="J33" s="43">
        <v>82.8</v>
      </c>
      <c r="K33" s="44">
        <v>141</v>
      </c>
      <c r="L33" s="43">
        <v>18</v>
      </c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200</v>
      </c>
      <c r="G34" s="43">
        <v>1.8</v>
      </c>
      <c r="H34" s="43">
        <v>2.2000000000000002</v>
      </c>
      <c r="I34" s="43">
        <v>19.600000000000001</v>
      </c>
      <c r="J34" s="43">
        <v>125.8</v>
      </c>
      <c r="K34" s="44">
        <v>124</v>
      </c>
      <c r="L34" s="43">
        <v>16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120</v>
      </c>
      <c r="G35" s="43">
        <v>14.8</v>
      </c>
      <c r="H35" s="43">
        <v>8.3000000000000007</v>
      </c>
      <c r="I35" s="43">
        <v>7.2</v>
      </c>
      <c r="J35" s="43">
        <v>169.5</v>
      </c>
      <c r="K35" s="44">
        <v>61</v>
      </c>
      <c r="L35" s="43">
        <v>40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2.85</v>
      </c>
      <c r="H36" s="43">
        <v>6.6</v>
      </c>
      <c r="I36" s="43">
        <v>22.2</v>
      </c>
      <c r="J36" s="43">
        <v>159</v>
      </c>
      <c r="K36" s="44"/>
      <c r="L36" s="43">
        <v>12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0.6</v>
      </c>
      <c r="H37" s="43">
        <v>0</v>
      </c>
      <c r="I37" s="43">
        <v>35.200000000000003</v>
      </c>
      <c r="J37" s="43">
        <v>143.80000000000001</v>
      </c>
      <c r="K37" s="44">
        <v>103</v>
      </c>
      <c r="L37" s="43">
        <v>14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50</v>
      </c>
      <c r="G38" s="43">
        <v>3.45</v>
      </c>
      <c r="H38" s="43">
        <v>0.55000000000000004</v>
      </c>
      <c r="I38" s="43">
        <v>16.2</v>
      </c>
      <c r="J38" s="43">
        <v>115</v>
      </c>
      <c r="K38" s="44"/>
      <c r="L38" s="43">
        <v>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26.44</v>
      </c>
      <c r="H42" s="19">
        <f t="shared" ref="H42" si="11">SUM(H33:H41)</f>
        <v>22.99</v>
      </c>
      <c r="I42" s="19">
        <f t="shared" ref="I42" si="12">SUM(I33:I41)</f>
        <v>106.10000000000001</v>
      </c>
      <c r="J42" s="19">
        <f t="shared" ref="J42:L42" si="13">SUM(J33:J41)</f>
        <v>795.90000000000009</v>
      </c>
      <c r="K42" s="25"/>
      <c r="L42" s="19">
        <f t="shared" si="13"/>
        <v>104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1280</v>
      </c>
      <c r="G43" s="32">
        <f t="shared" ref="G43" si="14">G32+G42</f>
        <v>48.67</v>
      </c>
      <c r="H43" s="32">
        <f t="shared" ref="H43" si="15">H32+H42</f>
        <v>45.66</v>
      </c>
      <c r="I43" s="32">
        <f t="shared" ref="I43" si="16">I32+I42</f>
        <v>208.4</v>
      </c>
      <c r="J43" s="32">
        <f t="shared" ref="J43:L43" si="17">J32+J42</f>
        <v>1532.91</v>
      </c>
      <c r="K43" s="32"/>
      <c r="L43" s="32">
        <f t="shared" si="17"/>
        <v>161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250</v>
      </c>
      <c r="G44" s="40">
        <v>31.25</v>
      </c>
      <c r="H44" s="40">
        <v>63.5</v>
      </c>
      <c r="I44" s="40">
        <v>69</v>
      </c>
      <c r="J44" s="40">
        <v>972.5</v>
      </c>
      <c r="K44" s="41">
        <v>15</v>
      </c>
      <c r="L44" s="40">
        <v>49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0.1</v>
      </c>
      <c r="H46" s="43">
        <v>0</v>
      </c>
      <c r="I46" s="43">
        <v>8</v>
      </c>
      <c r="J46" s="43">
        <v>32.5</v>
      </c>
      <c r="K46" s="44">
        <v>98</v>
      </c>
      <c r="L46" s="43">
        <v>6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50</v>
      </c>
      <c r="G47" s="43">
        <v>3.95</v>
      </c>
      <c r="H47" s="43">
        <v>0.5</v>
      </c>
      <c r="I47" s="43">
        <v>18.05</v>
      </c>
      <c r="J47" s="43">
        <v>116.9</v>
      </c>
      <c r="K47" s="44"/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35.300000000000004</v>
      </c>
      <c r="H51" s="19">
        <f t="shared" ref="H51" si="19">SUM(H44:H50)</f>
        <v>64</v>
      </c>
      <c r="I51" s="19">
        <f t="shared" ref="I51" si="20">SUM(I44:I50)</f>
        <v>95.05</v>
      </c>
      <c r="J51" s="19">
        <f t="shared" ref="J51:L51" si="21">SUM(J44:J50)</f>
        <v>1121.9000000000001</v>
      </c>
      <c r="K51" s="25"/>
      <c r="L51" s="19">
        <f t="shared" si="21"/>
        <v>59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60</v>
      </c>
      <c r="G52" s="43">
        <v>1.08</v>
      </c>
      <c r="H52" s="43">
        <v>3.6</v>
      </c>
      <c r="I52" s="43">
        <v>6.36</v>
      </c>
      <c r="J52" s="43">
        <v>62.4</v>
      </c>
      <c r="K52" s="44">
        <v>16</v>
      </c>
      <c r="L52" s="43">
        <v>18</v>
      </c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200</v>
      </c>
      <c r="G53" s="43">
        <v>4</v>
      </c>
      <c r="H53" s="43">
        <v>4.0999999999999996</v>
      </c>
      <c r="I53" s="43">
        <v>19</v>
      </c>
      <c r="J53" s="43">
        <v>131</v>
      </c>
      <c r="K53" s="44">
        <v>47</v>
      </c>
      <c r="L53" s="43">
        <v>14</v>
      </c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90</v>
      </c>
      <c r="G54" s="43">
        <v>7.4</v>
      </c>
      <c r="H54" s="43">
        <v>9.6999999999999993</v>
      </c>
      <c r="I54" s="43">
        <v>11.1</v>
      </c>
      <c r="J54" s="43">
        <v>161</v>
      </c>
      <c r="K54" s="44">
        <v>381</v>
      </c>
      <c r="L54" s="43">
        <v>42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2.1</v>
      </c>
      <c r="H55" s="43">
        <v>12.3</v>
      </c>
      <c r="I55" s="43">
        <v>15.75</v>
      </c>
      <c r="J55" s="43">
        <v>181.5</v>
      </c>
      <c r="K55" s="44">
        <v>59</v>
      </c>
      <c r="L55" s="43">
        <v>11</v>
      </c>
    </row>
    <row r="56" spans="1:12" ht="15" x14ac:dyDescent="0.2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1.6</v>
      </c>
      <c r="H56" s="43">
        <v>0</v>
      </c>
      <c r="I56" s="43">
        <v>15.8</v>
      </c>
      <c r="J56" s="43">
        <v>63</v>
      </c>
      <c r="K56" s="44">
        <v>638</v>
      </c>
      <c r="L56" s="43">
        <v>15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3.45</v>
      </c>
      <c r="H57" s="43">
        <v>0.55000000000000004</v>
      </c>
      <c r="I57" s="43">
        <v>16.2</v>
      </c>
      <c r="J57" s="43">
        <v>115</v>
      </c>
      <c r="K57" s="44"/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19.63</v>
      </c>
      <c r="H61" s="19">
        <f t="shared" ref="H61" si="23">SUM(H52:H60)</f>
        <v>30.25</v>
      </c>
      <c r="I61" s="19">
        <f t="shared" ref="I61" si="24">SUM(I52:I60)</f>
        <v>84.210000000000008</v>
      </c>
      <c r="J61" s="19">
        <f t="shared" ref="J61:L61" si="25">SUM(J52:J60)</f>
        <v>713.9</v>
      </c>
      <c r="K61" s="25"/>
      <c r="L61" s="19">
        <f t="shared" si="25"/>
        <v>104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1250</v>
      </c>
      <c r="G62" s="32">
        <f t="shared" ref="G62" si="26">G51+G61</f>
        <v>54.930000000000007</v>
      </c>
      <c r="H62" s="32">
        <f t="shared" ref="H62" si="27">H51+H61</f>
        <v>94.25</v>
      </c>
      <c r="I62" s="32">
        <f t="shared" ref="I62" si="28">I51+I61</f>
        <v>179.26</v>
      </c>
      <c r="J62" s="32">
        <f t="shared" ref="J62:L62" si="29">J51+J61</f>
        <v>1835.8000000000002</v>
      </c>
      <c r="K62" s="32"/>
      <c r="L62" s="32">
        <f t="shared" si="29"/>
        <v>163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200</v>
      </c>
      <c r="G63" s="40">
        <v>6.2</v>
      </c>
      <c r="H63" s="40">
        <v>13</v>
      </c>
      <c r="I63" s="40">
        <v>47.6</v>
      </c>
      <c r="J63" s="40">
        <v>333</v>
      </c>
      <c r="K63" s="41">
        <v>1</v>
      </c>
      <c r="L63" s="40">
        <v>30</v>
      </c>
    </row>
    <row r="64" spans="1:12" ht="15" x14ac:dyDescent="0.25">
      <c r="A64" s="23"/>
      <c r="B64" s="15"/>
      <c r="C64" s="11"/>
      <c r="D64" s="6"/>
      <c r="E64" s="42" t="s">
        <v>43</v>
      </c>
      <c r="F64" s="43">
        <v>10</v>
      </c>
      <c r="G64" s="43">
        <v>6.6</v>
      </c>
      <c r="H64" s="43">
        <v>2.6</v>
      </c>
      <c r="I64" s="43">
        <v>0</v>
      </c>
      <c r="J64" s="43">
        <v>50.8</v>
      </c>
      <c r="K64" s="44">
        <v>101</v>
      </c>
      <c r="L64" s="43">
        <v>12</v>
      </c>
    </row>
    <row r="65" spans="1:12" ht="15" x14ac:dyDescent="0.25">
      <c r="A65" s="23"/>
      <c r="B65" s="15"/>
      <c r="C65" s="11"/>
      <c r="D65" s="7" t="s">
        <v>22</v>
      </c>
      <c r="E65" s="42" t="s">
        <v>64</v>
      </c>
      <c r="F65" s="43">
        <v>200</v>
      </c>
      <c r="G65" s="43">
        <v>3.78</v>
      </c>
      <c r="H65" s="43">
        <v>0.67</v>
      </c>
      <c r="I65" s="43">
        <v>26</v>
      </c>
      <c r="J65" s="43">
        <v>125.11</v>
      </c>
      <c r="K65" s="44">
        <v>105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50</v>
      </c>
      <c r="G66" s="43">
        <v>3.95</v>
      </c>
      <c r="H66" s="43">
        <v>0.5</v>
      </c>
      <c r="I66" s="43">
        <v>18.05</v>
      </c>
      <c r="J66" s="43">
        <v>116.9</v>
      </c>
      <c r="K66" s="44"/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65</v>
      </c>
      <c r="F68" s="43">
        <v>40</v>
      </c>
      <c r="G68" s="43">
        <v>5.12</v>
      </c>
      <c r="H68" s="43">
        <v>4.5999999999999996</v>
      </c>
      <c r="I68" s="43">
        <v>0.28000000000000003</v>
      </c>
      <c r="J68" s="43">
        <v>63</v>
      </c>
      <c r="K68" s="44">
        <v>5</v>
      </c>
      <c r="L68" s="43">
        <v>16.5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25.650000000000002</v>
      </c>
      <c r="H70" s="19">
        <f t="shared" ref="H70" si="31">SUM(H63:H69)</f>
        <v>21.369999999999997</v>
      </c>
      <c r="I70" s="19">
        <f t="shared" ref="I70" si="32">SUM(I63:I69)</f>
        <v>91.929999999999993</v>
      </c>
      <c r="J70" s="19">
        <f t="shared" ref="J70:L70" si="33">SUM(J63:J69)</f>
        <v>688.81000000000006</v>
      </c>
      <c r="K70" s="25"/>
      <c r="L70" s="19">
        <f t="shared" si="33"/>
        <v>67.5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60</v>
      </c>
      <c r="G71" s="43">
        <v>0.54</v>
      </c>
      <c r="H71" s="43">
        <v>3</v>
      </c>
      <c r="I71" s="43">
        <v>2.58</v>
      </c>
      <c r="J71" s="43">
        <v>39.6</v>
      </c>
      <c r="K71" s="44">
        <v>107</v>
      </c>
      <c r="L71" s="43">
        <v>23</v>
      </c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2.2000000000000002</v>
      </c>
      <c r="H72" s="43">
        <v>2.2000000000000002</v>
      </c>
      <c r="I72" s="43">
        <v>19.399999999999999</v>
      </c>
      <c r="J72" s="43">
        <v>126</v>
      </c>
      <c r="K72" s="44">
        <v>34</v>
      </c>
      <c r="L72" s="43">
        <v>18</v>
      </c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100</v>
      </c>
      <c r="G73" s="43">
        <v>18.3</v>
      </c>
      <c r="H73" s="43">
        <v>15</v>
      </c>
      <c r="I73" s="43">
        <v>8.4</v>
      </c>
      <c r="J73" s="43">
        <v>145.69999999999999</v>
      </c>
      <c r="K73" s="44">
        <v>19</v>
      </c>
      <c r="L73" s="43">
        <v>89</v>
      </c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6.75</v>
      </c>
      <c r="H74" s="43">
        <v>10.65</v>
      </c>
      <c r="I74" s="43">
        <v>49.8</v>
      </c>
      <c r="J74" s="43">
        <v>321</v>
      </c>
      <c r="K74" s="44"/>
      <c r="L74" s="43">
        <v>16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1.6</v>
      </c>
      <c r="H75" s="43">
        <v>0</v>
      </c>
      <c r="I75" s="43">
        <v>15.8</v>
      </c>
      <c r="J75" s="43">
        <v>63</v>
      </c>
      <c r="K75" s="44">
        <v>638</v>
      </c>
      <c r="L75" s="43">
        <v>15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50</v>
      </c>
      <c r="G76" s="43">
        <v>3.45</v>
      </c>
      <c r="H76" s="43">
        <v>0.55000000000000004</v>
      </c>
      <c r="I76" s="43">
        <v>16.2</v>
      </c>
      <c r="J76" s="43">
        <v>115</v>
      </c>
      <c r="K76" s="44"/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32.840000000000003</v>
      </c>
      <c r="H80" s="19">
        <f t="shared" ref="H80" si="35">SUM(H71:H79)</f>
        <v>31.400000000000002</v>
      </c>
      <c r="I80" s="19">
        <f t="shared" ref="I80" si="36">SUM(I71:I79)</f>
        <v>112.17999999999999</v>
      </c>
      <c r="J80" s="19">
        <f t="shared" ref="J80:L80" si="37">SUM(J71:J79)</f>
        <v>810.3</v>
      </c>
      <c r="K80" s="25"/>
      <c r="L80" s="19">
        <f t="shared" si="37"/>
        <v>165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1260</v>
      </c>
      <c r="G81" s="32">
        <f t="shared" ref="G81" si="38">G70+G80</f>
        <v>58.490000000000009</v>
      </c>
      <c r="H81" s="32">
        <f t="shared" ref="H81" si="39">H70+H80</f>
        <v>52.769999999999996</v>
      </c>
      <c r="I81" s="32">
        <f t="shared" ref="I81" si="40">I70+I80</f>
        <v>204.10999999999999</v>
      </c>
      <c r="J81" s="32">
        <f t="shared" ref="J81:L81" si="41">J70+J80</f>
        <v>1499.1100000000001</v>
      </c>
      <c r="K81" s="32"/>
      <c r="L81" s="32">
        <f t="shared" si="41"/>
        <v>232.5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250</v>
      </c>
      <c r="G82" s="40">
        <v>31.25</v>
      </c>
      <c r="H82" s="40">
        <v>21</v>
      </c>
      <c r="I82" s="40">
        <v>59.5</v>
      </c>
      <c r="J82" s="40">
        <v>590</v>
      </c>
      <c r="K82" s="41">
        <v>92</v>
      </c>
      <c r="L82" s="40">
        <v>39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0.3</v>
      </c>
      <c r="H84" s="43">
        <v>0</v>
      </c>
      <c r="I84" s="43">
        <v>17.3</v>
      </c>
      <c r="J84" s="43">
        <v>60</v>
      </c>
      <c r="K84" s="44">
        <v>97</v>
      </c>
      <c r="L84" s="43">
        <v>4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50</v>
      </c>
      <c r="G85" s="43">
        <v>3.95</v>
      </c>
      <c r="H85" s="43">
        <v>0.5</v>
      </c>
      <c r="I85" s="43">
        <v>18.05</v>
      </c>
      <c r="J85" s="43">
        <v>116.9</v>
      </c>
      <c r="K85" s="44"/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35.5</v>
      </c>
      <c r="H89" s="19">
        <f t="shared" ref="H89" si="43">SUM(H82:H88)</f>
        <v>21.5</v>
      </c>
      <c r="I89" s="19">
        <f t="shared" ref="I89" si="44">SUM(I82:I88)</f>
        <v>94.85</v>
      </c>
      <c r="J89" s="19">
        <f t="shared" ref="J89:L89" si="45">SUM(J82:J88)</f>
        <v>766.9</v>
      </c>
      <c r="K89" s="25"/>
      <c r="L89" s="19">
        <f t="shared" si="45"/>
        <v>47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71</v>
      </c>
      <c r="F90" s="43">
        <v>60</v>
      </c>
      <c r="G90" s="43">
        <v>0.96</v>
      </c>
      <c r="H90" s="43">
        <v>3.66</v>
      </c>
      <c r="I90" s="43">
        <v>6</v>
      </c>
      <c r="J90" s="43">
        <v>60.6</v>
      </c>
      <c r="K90" s="44">
        <v>142</v>
      </c>
      <c r="L90" s="43">
        <v>18</v>
      </c>
    </row>
    <row r="91" spans="1:12" ht="15" x14ac:dyDescent="0.25">
      <c r="A91" s="23"/>
      <c r="B91" s="15"/>
      <c r="C91" s="11"/>
      <c r="D91" s="7" t="s">
        <v>27</v>
      </c>
      <c r="E91" s="42" t="s">
        <v>72</v>
      </c>
      <c r="F91" s="43">
        <v>200</v>
      </c>
      <c r="G91" s="43">
        <v>1.6</v>
      </c>
      <c r="H91" s="43">
        <v>2.2000000000000002</v>
      </c>
      <c r="I91" s="43">
        <v>16.8</v>
      </c>
      <c r="J91" s="43">
        <v>93</v>
      </c>
      <c r="K91" s="44">
        <v>40</v>
      </c>
      <c r="L91" s="43">
        <v>14</v>
      </c>
    </row>
    <row r="92" spans="1:12" ht="15" x14ac:dyDescent="0.25">
      <c r="A92" s="23"/>
      <c r="B92" s="15"/>
      <c r="C92" s="11"/>
      <c r="D92" s="7" t="s">
        <v>28</v>
      </c>
      <c r="E92" s="42" t="s">
        <v>73</v>
      </c>
      <c r="F92" s="43">
        <v>200</v>
      </c>
      <c r="G92" s="43">
        <v>23.6</v>
      </c>
      <c r="H92" s="43">
        <v>52</v>
      </c>
      <c r="I92" s="43">
        <v>42</v>
      </c>
      <c r="J92" s="43">
        <v>730</v>
      </c>
      <c r="K92" s="44">
        <v>83</v>
      </c>
      <c r="L92" s="43">
        <v>44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1.6</v>
      </c>
      <c r="H94" s="43">
        <v>0</v>
      </c>
      <c r="I94" s="43">
        <v>15.8</v>
      </c>
      <c r="J94" s="43">
        <v>63</v>
      </c>
      <c r="K94" s="44">
        <v>508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3.45</v>
      </c>
      <c r="H95" s="43">
        <v>0.55000000000000004</v>
      </c>
      <c r="I95" s="43">
        <v>16.2</v>
      </c>
      <c r="J95" s="43">
        <v>115</v>
      </c>
      <c r="K95" s="44"/>
      <c r="L95" s="43">
        <v>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31.21</v>
      </c>
      <c r="H99" s="19">
        <f t="shared" ref="H99" si="47">SUM(H90:H98)</f>
        <v>58.41</v>
      </c>
      <c r="I99" s="19">
        <f t="shared" ref="I99" si="48">SUM(I90:I98)</f>
        <v>96.8</v>
      </c>
      <c r="J99" s="19">
        <f t="shared" ref="J99:L99" si="49">SUM(J90:J98)</f>
        <v>1061.5999999999999</v>
      </c>
      <c r="K99" s="25"/>
      <c r="L99" s="19">
        <f t="shared" si="49"/>
        <v>92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1210</v>
      </c>
      <c r="G100" s="32">
        <f t="shared" ref="G100" si="50">G89+G99</f>
        <v>66.710000000000008</v>
      </c>
      <c r="H100" s="32">
        <f t="shared" ref="H100" si="51">H89+H99</f>
        <v>79.91</v>
      </c>
      <c r="I100" s="32">
        <f t="shared" ref="I100" si="52">I89+I99</f>
        <v>191.64999999999998</v>
      </c>
      <c r="J100" s="32">
        <f t="shared" ref="J100:L100" si="53">J89+J99</f>
        <v>1828.5</v>
      </c>
      <c r="K100" s="32"/>
      <c r="L100" s="32">
        <f t="shared" si="53"/>
        <v>139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11.07</v>
      </c>
      <c r="H101" s="40">
        <v>18.399999999999999</v>
      </c>
      <c r="I101" s="40">
        <v>60.26</v>
      </c>
      <c r="J101" s="40">
        <v>450.6</v>
      </c>
      <c r="K101" s="41">
        <v>258</v>
      </c>
      <c r="L101" s="40">
        <v>30</v>
      </c>
    </row>
    <row r="102" spans="1:12" ht="15" x14ac:dyDescent="0.25">
      <c r="A102" s="23"/>
      <c r="B102" s="15"/>
      <c r="C102" s="11"/>
      <c r="D102" s="6"/>
      <c r="E102" s="42" t="s">
        <v>65</v>
      </c>
      <c r="F102" s="43">
        <v>40</v>
      </c>
      <c r="G102" s="43">
        <v>5.12</v>
      </c>
      <c r="H102" s="43">
        <v>4.5999999999999996</v>
      </c>
      <c r="I102" s="43">
        <v>0.28000000000000003</v>
      </c>
      <c r="J102" s="43">
        <v>63</v>
      </c>
      <c r="K102" s="44">
        <v>5</v>
      </c>
      <c r="L102" s="43">
        <v>16.5</v>
      </c>
    </row>
    <row r="103" spans="1:12" ht="15" x14ac:dyDescent="0.25">
      <c r="A103" s="23"/>
      <c r="B103" s="15"/>
      <c r="C103" s="11"/>
      <c r="D103" s="7" t="s">
        <v>22</v>
      </c>
      <c r="E103" s="42" t="s">
        <v>76</v>
      </c>
      <c r="F103" s="43">
        <v>200</v>
      </c>
      <c r="G103" s="43">
        <v>1.4</v>
      </c>
      <c r="H103" s="43">
        <v>1.6</v>
      </c>
      <c r="I103" s="43">
        <v>16.399999999999999</v>
      </c>
      <c r="J103" s="43">
        <v>86</v>
      </c>
      <c r="K103" s="44">
        <v>495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50</v>
      </c>
      <c r="G104" s="43">
        <v>3.95</v>
      </c>
      <c r="H104" s="43">
        <v>0.5</v>
      </c>
      <c r="I104" s="43">
        <v>18.05</v>
      </c>
      <c r="J104" s="43">
        <v>116.9</v>
      </c>
      <c r="K104" s="44"/>
      <c r="L104" s="43">
        <v>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10</v>
      </c>
      <c r="G106" s="43">
        <v>6.6</v>
      </c>
      <c r="H106" s="43">
        <v>2.6</v>
      </c>
      <c r="I106" s="43">
        <v>0</v>
      </c>
      <c r="J106" s="43">
        <v>50.8</v>
      </c>
      <c r="K106" s="44">
        <v>101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28.14</v>
      </c>
      <c r="H108" s="19">
        <f t="shared" si="54"/>
        <v>27.700000000000003</v>
      </c>
      <c r="I108" s="19">
        <f t="shared" si="54"/>
        <v>94.99</v>
      </c>
      <c r="J108" s="19">
        <f t="shared" si="54"/>
        <v>767.3</v>
      </c>
      <c r="K108" s="25"/>
      <c r="L108" s="19">
        <f t="shared" ref="L108" si="55">SUM(L101:L107)</f>
        <v>55.5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71</v>
      </c>
      <c r="F109" s="43">
        <v>60</v>
      </c>
      <c r="G109" s="43">
        <v>0.96</v>
      </c>
      <c r="H109" s="43">
        <v>3.66</v>
      </c>
      <c r="I109" s="43">
        <v>10</v>
      </c>
      <c r="J109" s="43">
        <v>62.4</v>
      </c>
      <c r="K109" s="44">
        <v>142</v>
      </c>
      <c r="L109" s="43">
        <v>16</v>
      </c>
    </row>
    <row r="110" spans="1:12" ht="15" x14ac:dyDescent="0.25">
      <c r="A110" s="23"/>
      <c r="B110" s="15"/>
      <c r="C110" s="11"/>
      <c r="D110" s="7" t="s">
        <v>27</v>
      </c>
      <c r="E110" s="42" t="s">
        <v>77</v>
      </c>
      <c r="F110" s="43">
        <v>200</v>
      </c>
      <c r="G110" s="43">
        <v>6</v>
      </c>
      <c r="H110" s="43">
        <v>4.5999999999999996</v>
      </c>
      <c r="I110" s="43">
        <v>9.8000000000000007</v>
      </c>
      <c r="J110" s="43">
        <v>144.6</v>
      </c>
      <c r="K110" s="44">
        <v>41</v>
      </c>
      <c r="L110" s="43">
        <v>19</v>
      </c>
    </row>
    <row r="111" spans="1:12" ht="15" x14ac:dyDescent="0.25">
      <c r="A111" s="23"/>
      <c r="B111" s="15"/>
      <c r="C111" s="11"/>
      <c r="D111" s="7" t="s">
        <v>28</v>
      </c>
      <c r="E111" s="42" t="s">
        <v>78</v>
      </c>
      <c r="F111" s="43">
        <v>100</v>
      </c>
      <c r="G111" s="43">
        <v>13.09</v>
      </c>
      <c r="H111" s="43">
        <v>10.07</v>
      </c>
      <c r="I111" s="43">
        <v>4.9800000000000004</v>
      </c>
      <c r="J111" s="43">
        <v>162.63</v>
      </c>
      <c r="K111" s="44">
        <v>190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 t="s">
        <v>79</v>
      </c>
      <c r="F112" s="43">
        <v>150</v>
      </c>
      <c r="G112" s="43">
        <v>2.7</v>
      </c>
      <c r="H112" s="43">
        <v>9</v>
      </c>
      <c r="I112" s="43">
        <v>33.299999999999997</v>
      </c>
      <c r="J112" s="43">
        <v>252</v>
      </c>
      <c r="K112" s="44">
        <v>56</v>
      </c>
      <c r="L112" s="43">
        <v>16</v>
      </c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0.3</v>
      </c>
      <c r="H113" s="43">
        <v>0</v>
      </c>
      <c r="I113" s="43">
        <v>17.3</v>
      </c>
      <c r="J113" s="43">
        <v>60</v>
      </c>
      <c r="K113" s="44">
        <v>97</v>
      </c>
      <c r="L113" s="43">
        <v>4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50</v>
      </c>
      <c r="G114" s="43">
        <v>3.45</v>
      </c>
      <c r="H114" s="43">
        <v>0.55000000000000004</v>
      </c>
      <c r="I114" s="43">
        <v>16.2</v>
      </c>
      <c r="J114" s="43">
        <v>115</v>
      </c>
      <c r="K114" s="44"/>
      <c r="L114" s="43">
        <v>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26.5</v>
      </c>
      <c r="H118" s="19">
        <f t="shared" si="56"/>
        <v>27.88</v>
      </c>
      <c r="I118" s="19">
        <f t="shared" si="56"/>
        <v>91.58</v>
      </c>
      <c r="J118" s="19">
        <f t="shared" si="56"/>
        <v>796.63</v>
      </c>
      <c r="K118" s="25"/>
      <c r="L118" s="19">
        <f t="shared" ref="L118" si="57">SUM(L109:L117)</f>
        <v>115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1260</v>
      </c>
      <c r="G119" s="32">
        <f t="shared" ref="G119" si="58">G108+G118</f>
        <v>54.64</v>
      </c>
      <c r="H119" s="32">
        <f t="shared" ref="H119" si="59">H108+H118</f>
        <v>55.58</v>
      </c>
      <c r="I119" s="32">
        <f t="shared" ref="I119" si="60">I108+I118</f>
        <v>186.57</v>
      </c>
      <c r="J119" s="32">
        <f t="shared" ref="J119:L119" si="61">J108+J118</f>
        <v>1563.9299999999998</v>
      </c>
      <c r="K119" s="32"/>
      <c r="L119" s="32">
        <f t="shared" si="61"/>
        <v>170.5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100</v>
      </c>
      <c r="G120" s="40">
        <v>7.4</v>
      </c>
      <c r="H120" s="40">
        <v>9.6999999999999993</v>
      </c>
      <c r="I120" s="40">
        <v>11.1</v>
      </c>
      <c r="J120" s="40">
        <v>161</v>
      </c>
      <c r="K120" s="41">
        <v>381</v>
      </c>
      <c r="L120" s="40">
        <v>40</v>
      </c>
    </row>
    <row r="121" spans="1:12" ht="15" x14ac:dyDescent="0.25">
      <c r="A121" s="14"/>
      <c r="B121" s="15"/>
      <c r="C121" s="11"/>
      <c r="D121" s="6"/>
      <c r="E121" s="42" t="s">
        <v>69</v>
      </c>
      <c r="F121" s="43">
        <v>150</v>
      </c>
      <c r="G121" s="43">
        <v>6.75</v>
      </c>
      <c r="H121" s="43">
        <v>10.65</v>
      </c>
      <c r="I121" s="43">
        <v>49.8</v>
      </c>
      <c r="J121" s="43">
        <v>321</v>
      </c>
      <c r="K121" s="44"/>
      <c r="L121" s="43">
        <v>16</v>
      </c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0.1</v>
      </c>
      <c r="H122" s="43">
        <v>0</v>
      </c>
      <c r="I122" s="43">
        <v>8</v>
      </c>
      <c r="J122" s="43">
        <v>32.5</v>
      </c>
      <c r="K122" s="44">
        <v>98</v>
      </c>
      <c r="L122" s="43">
        <v>6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50</v>
      </c>
      <c r="G123" s="43">
        <v>3.95</v>
      </c>
      <c r="H123" s="43">
        <v>0.5</v>
      </c>
      <c r="I123" s="43">
        <v>18.05</v>
      </c>
      <c r="J123" s="43">
        <v>116.9</v>
      </c>
      <c r="K123" s="44"/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18.2</v>
      </c>
      <c r="H127" s="19">
        <f t="shared" si="62"/>
        <v>20.85</v>
      </c>
      <c r="I127" s="19">
        <f t="shared" si="62"/>
        <v>86.95</v>
      </c>
      <c r="J127" s="19">
        <f t="shared" si="62"/>
        <v>631.4</v>
      </c>
      <c r="K127" s="25"/>
      <c r="L127" s="19">
        <f t="shared" ref="L127" si="63">SUM(L120:L126)</f>
        <v>66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51</v>
      </c>
      <c r="F128" s="43">
        <v>60</v>
      </c>
      <c r="G128" s="43">
        <v>2.94</v>
      </c>
      <c r="H128" s="43">
        <v>5.34</v>
      </c>
      <c r="I128" s="43">
        <v>5.7</v>
      </c>
      <c r="J128" s="43">
        <v>82.8</v>
      </c>
      <c r="K128" s="44">
        <v>141</v>
      </c>
      <c r="L128" s="43">
        <v>14</v>
      </c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7.2</v>
      </c>
      <c r="H129" s="43">
        <v>5.6</v>
      </c>
      <c r="I129" s="43">
        <v>9.1999999999999993</v>
      </c>
      <c r="J129" s="43">
        <v>77.400000000000006</v>
      </c>
      <c r="K129" s="44">
        <v>36</v>
      </c>
      <c r="L129" s="43">
        <v>15</v>
      </c>
    </row>
    <row r="130" spans="1:12" ht="15" x14ac:dyDescent="0.25">
      <c r="A130" s="14"/>
      <c r="B130" s="15"/>
      <c r="C130" s="11"/>
      <c r="D130" s="7" t="s">
        <v>28</v>
      </c>
      <c r="E130" s="42" t="s">
        <v>82</v>
      </c>
      <c r="F130" s="43">
        <v>100</v>
      </c>
      <c r="G130" s="43">
        <v>21.2</v>
      </c>
      <c r="H130" s="43">
        <v>6.2</v>
      </c>
      <c r="I130" s="43">
        <v>0</v>
      </c>
      <c r="J130" s="43">
        <v>142</v>
      </c>
      <c r="K130" s="44">
        <v>129</v>
      </c>
      <c r="L130" s="43">
        <v>48</v>
      </c>
    </row>
    <row r="131" spans="1:12" ht="15" x14ac:dyDescent="0.25">
      <c r="A131" s="14"/>
      <c r="B131" s="15"/>
      <c r="C131" s="11"/>
      <c r="D131" s="7" t="s">
        <v>29</v>
      </c>
      <c r="E131" s="42" t="s">
        <v>47</v>
      </c>
      <c r="F131" s="43">
        <v>150</v>
      </c>
      <c r="G131" s="43">
        <v>5.25</v>
      </c>
      <c r="H131" s="43">
        <v>6.15</v>
      </c>
      <c r="I131" s="43">
        <v>35.25</v>
      </c>
      <c r="J131" s="43">
        <v>220.5</v>
      </c>
      <c r="K131" s="44">
        <v>52</v>
      </c>
      <c r="L131" s="43">
        <v>13</v>
      </c>
    </row>
    <row r="132" spans="1:12" ht="15" x14ac:dyDescent="0.25">
      <c r="A132" s="14"/>
      <c r="B132" s="15"/>
      <c r="C132" s="11"/>
      <c r="D132" s="7" t="s">
        <v>30</v>
      </c>
      <c r="E132" s="42" t="s">
        <v>74</v>
      </c>
      <c r="F132" s="43">
        <v>200</v>
      </c>
      <c r="G132" s="43">
        <v>1.6</v>
      </c>
      <c r="H132" s="43">
        <v>0</v>
      </c>
      <c r="I132" s="43">
        <v>15.8</v>
      </c>
      <c r="J132" s="43">
        <v>63</v>
      </c>
      <c r="K132" s="44">
        <v>508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50</v>
      </c>
      <c r="G133" s="43">
        <v>3.45</v>
      </c>
      <c r="H133" s="43">
        <v>0.55000000000000004</v>
      </c>
      <c r="I133" s="43">
        <v>16.2</v>
      </c>
      <c r="J133" s="43">
        <v>115</v>
      </c>
      <c r="K133" s="44"/>
      <c r="L133" s="43">
        <v>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41.640000000000008</v>
      </c>
      <c r="H137" s="19">
        <f t="shared" si="64"/>
        <v>23.84</v>
      </c>
      <c r="I137" s="19">
        <f t="shared" si="64"/>
        <v>82.15</v>
      </c>
      <c r="J137" s="19">
        <f t="shared" si="64"/>
        <v>700.7</v>
      </c>
      <c r="K137" s="25"/>
      <c r="L137" s="19">
        <f t="shared" ref="L137" si="65">SUM(L128:L136)</f>
        <v>106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1260</v>
      </c>
      <c r="G138" s="32">
        <f t="shared" ref="G138" si="66">G127+G137</f>
        <v>59.84</v>
      </c>
      <c r="H138" s="32">
        <f t="shared" ref="H138" si="67">H127+H137</f>
        <v>44.69</v>
      </c>
      <c r="I138" s="32">
        <f t="shared" ref="I138" si="68">I127+I137</f>
        <v>169.10000000000002</v>
      </c>
      <c r="J138" s="32">
        <f t="shared" ref="J138:L138" si="69">J127+J137</f>
        <v>1332.1</v>
      </c>
      <c r="K138" s="32"/>
      <c r="L138" s="32">
        <f t="shared" si="69"/>
        <v>172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200</v>
      </c>
      <c r="G139" s="40">
        <v>11.07</v>
      </c>
      <c r="H139" s="40">
        <v>18.399999999999999</v>
      </c>
      <c r="I139" s="40">
        <v>60.26</v>
      </c>
      <c r="J139" s="40">
        <v>450.6</v>
      </c>
      <c r="K139" s="41">
        <v>161</v>
      </c>
      <c r="L139" s="40">
        <v>30</v>
      </c>
    </row>
    <row r="140" spans="1:12" ht="15" x14ac:dyDescent="0.25">
      <c r="A140" s="23"/>
      <c r="B140" s="15"/>
      <c r="C140" s="11"/>
      <c r="D140" s="6"/>
      <c r="E140" s="42" t="s">
        <v>43</v>
      </c>
      <c r="F140" s="43">
        <v>10</v>
      </c>
      <c r="G140" s="43">
        <v>6.6</v>
      </c>
      <c r="H140" s="43">
        <v>2.6</v>
      </c>
      <c r="I140" s="43">
        <v>0</v>
      </c>
      <c r="J140" s="43">
        <v>50.8</v>
      </c>
      <c r="K140" s="44">
        <v>100</v>
      </c>
      <c r="L140" s="43">
        <v>12</v>
      </c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1.9</v>
      </c>
      <c r="H141" s="43">
        <v>1.6</v>
      </c>
      <c r="I141" s="43">
        <v>13.4</v>
      </c>
      <c r="J141" s="43">
        <v>75.400000000000006</v>
      </c>
      <c r="K141" s="44">
        <v>101</v>
      </c>
      <c r="L141" s="43">
        <v>12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50</v>
      </c>
      <c r="G142" s="43">
        <v>3.95</v>
      </c>
      <c r="H142" s="43">
        <v>0.5</v>
      </c>
      <c r="I142" s="43">
        <v>18.05</v>
      </c>
      <c r="J142" s="43">
        <v>116.9</v>
      </c>
      <c r="K142" s="44"/>
      <c r="L142" s="43">
        <v>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65</v>
      </c>
      <c r="F144" s="43">
        <v>40</v>
      </c>
      <c r="G144" s="43">
        <v>5.12</v>
      </c>
      <c r="H144" s="43">
        <v>4.5999999999999996</v>
      </c>
      <c r="I144" s="43">
        <v>0.28000000000000003</v>
      </c>
      <c r="J144" s="43">
        <v>63</v>
      </c>
      <c r="K144" s="44">
        <v>5</v>
      </c>
      <c r="L144" s="43">
        <v>16.5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28.64</v>
      </c>
      <c r="H146" s="19">
        <f t="shared" si="70"/>
        <v>27.700000000000003</v>
      </c>
      <c r="I146" s="19">
        <f t="shared" si="70"/>
        <v>91.99</v>
      </c>
      <c r="J146" s="19">
        <f t="shared" si="70"/>
        <v>756.7</v>
      </c>
      <c r="K146" s="25"/>
      <c r="L146" s="19">
        <f t="shared" ref="L146" si="71">SUM(L139:L145)</f>
        <v>74.5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85</v>
      </c>
      <c r="F147" s="43">
        <v>60</v>
      </c>
      <c r="G147" s="43">
        <v>0.48</v>
      </c>
      <c r="H147" s="43">
        <v>0.12</v>
      </c>
      <c r="I147" s="43">
        <v>1.92</v>
      </c>
      <c r="J147" s="43">
        <v>10.8</v>
      </c>
      <c r="K147" s="44">
        <v>107</v>
      </c>
      <c r="L147" s="43">
        <v>23</v>
      </c>
    </row>
    <row r="148" spans="1:12" ht="15" x14ac:dyDescent="0.25">
      <c r="A148" s="23"/>
      <c r="B148" s="15"/>
      <c r="C148" s="11"/>
      <c r="D148" s="7" t="s">
        <v>27</v>
      </c>
      <c r="E148" s="42" t="s">
        <v>86</v>
      </c>
      <c r="F148" s="43">
        <v>200</v>
      </c>
      <c r="G148" s="43">
        <v>2.8</v>
      </c>
      <c r="H148" s="43">
        <v>4</v>
      </c>
      <c r="I148" s="43">
        <v>16.2</v>
      </c>
      <c r="J148" s="43">
        <v>153.19999999999999</v>
      </c>
      <c r="K148" s="44">
        <v>180</v>
      </c>
      <c r="L148" s="43">
        <v>19</v>
      </c>
    </row>
    <row r="149" spans="1:12" ht="15" x14ac:dyDescent="0.25">
      <c r="A149" s="23"/>
      <c r="B149" s="15"/>
      <c r="C149" s="11"/>
      <c r="D149" s="7" t="s">
        <v>28</v>
      </c>
      <c r="E149" s="42" t="s">
        <v>56</v>
      </c>
      <c r="F149" s="43">
        <v>200</v>
      </c>
      <c r="G149" s="43">
        <v>25</v>
      </c>
      <c r="H149" s="43">
        <v>50.8</v>
      </c>
      <c r="I149" s="43">
        <v>55.2</v>
      </c>
      <c r="J149" s="43">
        <v>778</v>
      </c>
      <c r="K149" s="44">
        <v>15</v>
      </c>
      <c r="L149" s="43">
        <v>51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48</v>
      </c>
      <c r="F151" s="43">
        <v>200</v>
      </c>
      <c r="G151" s="43">
        <v>0.3</v>
      </c>
      <c r="H151" s="43">
        <v>0</v>
      </c>
      <c r="I151" s="43">
        <v>17.3</v>
      </c>
      <c r="J151" s="43">
        <v>60</v>
      </c>
      <c r="K151" s="44">
        <v>97</v>
      </c>
      <c r="L151" s="43">
        <v>4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3.45</v>
      </c>
      <c r="H152" s="43">
        <v>0.55000000000000004</v>
      </c>
      <c r="I152" s="43">
        <v>16.2</v>
      </c>
      <c r="J152" s="43">
        <v>115</v>
      </c>
      <c r="K152" s="44"/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32.03</v>
      </c>
      <c r="H156" s="19">
        <f t="shared" si="72"/>
        <v>55.469999999999992</v>
      </c>
      <c r="I156" s="19">
        <f t="shared" si="72"/>
        <v>106.82</v>
      </c>
      <c r="J156" s="19">
        <f t="shared" si="72"/>
        <v>1117</v>
      </c>
      <c r="K156" s="25"/>
      <c r="L156" s="19">
        <f t="shared" ref="L156" si="73">SUM(L147:L155)</f>
        <v>101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1210</v>
      </c>
      <c r="G157" s="32">
        <f t="shared" ref="G157" si="74">G146+G156</f>
        <v>60.67</v>
      </c>
      <c r="H157" s="32">
        <f t="shared" ref="H157" si="75">H146+H156</f>
        <v>83.169999999999987</v>
      </c>
      <c r="I157" s="32">
        <f t="shared" ref="I157" si="76">I146+I156</f>
        <v>198.81</v>
      </c>
      <c r="J157" s="32">
        <f t="shared" ref="J157:L157" si="77">J146+J156</f>
        <v>1873.7</v>
      </c>
      <c r="K157" s="32"/>
      <c r="L157" s="32">
        <f t="shared" si="77"/>
        <v>175.5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250</v>
      </c>
      <c r="G158" s="40">
        <v>21.5</v>
      </c>
      <c r="H158" s="40">
        <v>16.25</v>
      </c>
      <c r="I158" s="40">
        <v>89</v>
      </c>
      <c r="J158" s="40">
        <v>587.5</v>
      </c>
      <c r="K158" s="41">
        <v>8</v>
      </c>
      <c r="L158" s="40">
        <v>130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0.3</v>
      </c>
      <c r="H160" s="43">
        <v>0</v>
      </c>
      <c r="I160" s="43">
        <v>17.3</v>
      </c>
      <c r="J160" s="43">
        <v>60</v>
      </c>
      <c r="K160" s="44">
        <v>97</v>
      </c>
      <c r="L160" s="43">
        <v>4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3.95</v>
      </c>
      <c r="H161" s="43">
        <v>0.5</v>
      </c>
      <c r="I161" s="43">
        <v>18.05</v>
      </c>
      <c r="J161" s="43">
        <v>116.9</v>
      </c>
      <c r="K161" s="44"/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25.75</v>
      </c>
      <c r="H165" s="19">
        <f t="shared" si="78"/>
        <v>16.75</v>
      </c>
      <c r="I165" s="19">
        <f t="shared" si="78"/>
        <v>124.35</v>
      </c>
      <c r="J165" s="19">
        <f t="shared" si="78"/>
        <v>764.4</v>
      </c>
      <c r="K165" s="25"/>
      <c r="L165" s="19">
        <f t="shared" ref="L165" si="79">SUM(L158:L164)</f>
        <v>138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60</v>
      </c>
      <c r="G166" s="43">
        <v>0.9</v>
      </c>
      <c r="H166" s="43">
        <v>4.1399999999999997</v>
      </c>
      <c r="I166" s="43">
        <v>10.1</v>
      </c>
      <c r="J166" s="43">
        <v>65.400000000000006</v>
      </c>
      <c r="K166" s="44">
        <v>37</v>
      </c>
      <c r="L166" s="43">
        <v>13</v>
      </c>
    </row>
    <row r="167" spans="1:12" ht="15" x14ac:dyDescent="0.25">
      <c r="A167" s="23"/>
      <c r="B167" s="15"/>
      <c r="C167" s="11"/>
      <c r="D167" s="7" t="s">
        <v>27</v>
      </c>
      <c r="E167" s="42" t="s">
        <v>45</v>
      </c>
      <c r="F167" s="43">
        <v>200</v>
      </c>
      <c r="G167" s="43">
        <v>7.6</v>
      </c>
      <c r="H167" s="43">
        <v>3</v>
      </c>
      <c r="I167" s="43">
        <v>160</v>
      </c>
      <c r="J167" s="43">
        <v>138.4</v>
      </c>
      <c r="K167" s="44">
        <v>90</v>
      </c>
      <c r="L167" s="43">
        <v>11</v>
      </c>
    </row>
    <row r="168" spans="1:12" ht="15" x14ac:dyDescent="0.25">
      <c r="A168" s="23"/>
      <c r="B168" s="15"/>
      <c r="C168" s="11"/>
      <c r="D168" s="7" t="s">
        <v>28</v>
      </c>
      <c r="E168" s="42" t="s">
        <v>89</v>
      </c>
      <c r="F168" s="43">
        <v>100</v>
      </c>
      <c r="G168" s="43">
        <v>15.7</v>
      </c>
      <c r="H168" s="43">
        <v>7.56</v>
      </c>
      <c r="I168" s="43">
        <v>6.23</v>
      </c>
      <c r="J168" s="43">
        <v>160.80000000000001</v>
      </c>
      <c r="K168" s="44">
        <v>77</v>
      </c>
      <c r="L168" s="43">
        <v>91</v>
      </c>
    </row>
    <row r="169" spans="1:12" ht="15" x14ac:dyDescent="0.25">
      <c r="A169" s="23"/>
      <c r="B169" s="15"/>
      <c r="C169" s="11"/>
      <c r="D169" s="7" t="s">
        <v>29</v>
      </c>
      <c r="E169" s="42" t="s">
        <v>90</v>
      </c>
      <c r="F169" s="43">
        <v>150</v>
      </c>
      <c r="G169" s="43">
        <v>4.2</v>
      </c>
      <c r="H169" s="43">
        <v>4.3499999999999996</v>
      </c>
      <c r="I169" s="43">
        <v>18.600000000000001</v>
      </c>
      <c r="J169" s="43">
        <v>153</v>
      </c>
      <c r="K169" s="44">
        <v>54</v>
      </c>
      <c r="L169" s="43">
        <v>17</v>
      </c>
    </row>
    <row r="170" spans="1:12" ht="15" x14ac:dyDescent="0.25">
      <c r="A170" s="23"/>
      <c r="B170" s="15"/>
      <c r="C170" s="11"/>
      <c r="D170" s="7" t="s">
        <v>30</v>
      </c>
      <c r="E170" s="42" t="s">
        <v>91</v>
      </c>
      <c r="F170" s="43">
        <v>200</v>
      </c>
      <c r="G170" s="43">
        <v>1.6</v>
      </c>
      <c r="H170" s="43">
        <v>0</v>
      </c>
      <c r="I170" s="43">
        <v>28.7</v>
      </c>
      <c r="J170" s="43">
        <v>121</v>
      </c>
      <c r="K170" s="44">
        <v>150</v>
      </c>
      <c r="L170" s="43">
        <v>15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50</v>
      </c>
      <c r="G171" s="43">
        <v>3.45</v>
      </c>
      <c r="H171" s="43">
        <v>0.55000000000000004</v>
      </c>
      <c r="I171" s="43">
        <v>16.2</v>
      </c>
      <c r="J171" s="43">
        <v>115</v>
      </c>
      <c r="K171" s="44"/>
      <c r="L171" s="43">
        <v>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33.450000000000003</v>
      </c>
      <c r="H175" s="19">
        <f t="shared" si="80"/>
        <v>19.599999999999998</v>
      </c>
      <c r="I175" s="19">
        <f t="shared" si="80"/>
        <v>239.82999999999996</v>
      </c>
      <c r="J175" s="19">
        <f t="shared" si="80"/>
        <v>753.6</v>
      </c>
      <c r="K175" s="25"/>
      <c r="L175" s="19">
        <f t="shared" ref="L175" si="81">SUM(L166:L174)</f>
        <v>151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1260</v>
      </c>
      <c r="G176" s="32">
        <f t="shared" ref="G176" si="82">G165+G175</f>
        <v>59.2</v>
      </c>
      <c r="H176" s="32">
        <f t="shared" ref="H176" si="83">H165+H175</f>
        <v>36.349999999999994</v>
      </c>
      <c r="I176" s="32">
        <f t="shared" ref="I176" si="84">I165+I175</f>
        <v>364.17999999999995</v>
      </c>
      <c r="J176" s="32">
        <f t="shared" ref="J176:L176" si="85">J165+J175</f>
        <v>1518</v>
      </c>
      <c r="K176" s="32"/>
      <c r="L176" s="32">
        <f t="shared" si="85"/>
        <v>289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46</v>
      </c>
      <c r="F177" s="40">
        <v>100</v>
      </c>
      <c r="G177" s="40">
        <v>22.95</v>
      </c>
      <c r="H177" s="40">
        <v>18</v>
      </c>
      <c r="I177" s="40">
        <v>0.3</v>
      </c>
      <c r="J177" s="40">
        <v>256.5</v>
      </c>
      <c r="K177" s="41">
        <v>96</v>
      </c>
      <c r="L177" s="40">
        <v>45</v>
      </c>
    </row>
    <row r="178" spans="1:12" ht="15" x14ac:dyDescent="0.25">
      <c r="A178" s="23"/>
      <c r="B178" s="15"/>
      <c r="C178" s="11"/>
      <c r="D178" s="6"/>
      <c r="E178" s="42" t="s">
        <v>92</v>
      </c>
      <c r="F178" s="43">
        <v>150</v>
      </c>
      <c r="G178" s="43">
        <v>6.8</v>
      </c>
      <c r="H178" s="43">
        <v>9</v>
      </c>
      <c r="I178" s="43">
        <v>42.6</v>
      </c>
      <c r="J178" s="43">
        <v>279</v>
      </c>
      <c r="K178" s="44">
        <v>171</v>
      </c>
      <c r="L178" s="43">
        <v>8</v>
      </c>
    </row>
    <row r="179" spans="1:12" ht="15" x14ac:dyDescent="0.25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3.78</v>
      </c>
      <c r="H179" s="43">
        <v>0.67</v>
      </c>
      <c r="I179" s="43">
        <v>26</v>
      </c>
      <c r="J179" s="43">
        <v>125.1</v>
      </c>
      <c r="K179" s="44">
        <v>105</v>
      </c>
      <c r="L179" s="43">
        <v>12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3.95</v>
      </c>
      <c r="H180" s="43">
        <v>0.5</v>
      </c>
      <c r="I180" s="43">
        <v>18.05</v>
      </c>
      <c r="J180" s="43">
        <v>116.9</v>
      </c>
      <c r="K180" s="44"/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37.480000000000004</v>
      </c>
      <c r="H184" s="19">
        <f t="shared" si="86"/>
        <v>28.17</v>
      </c>
      <c r="I184" s="19">
        <f t="shared" si="86"/>
        <v>86.95</v>
      </c>
      <c r="J184" s="19">
        <f t="shared" si="86"/>
        <v>777.5</v>
      </c>
      <c r="K184" s="25"/>
      <c r="L184" s="19">
        <f t="shared" ref="L184" si="87">SUM(L177:L183)</f>
        <v>69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93</v>
      </c>
      <c r="F185" s="43">
        <v>60</v>
      </c>
      <c r="G185" s="43">
        <v>0.84</v>
      </c>
      <c r="H185" s="43">
        <v>3.24</v>
      </c>
      <c r="I185" s="43">
        <v>5.94</v>
      </c>
      <c r="J185" s="43">
        <v>57</v>
      </c>
      <c r="K185" s="44">
        <v>147</v>
      </c>
      <c r="L185" s="43">
        <v>14</v>
      </c>
    </row>
    <row r="186" spans="1:12" ht="15" x14ac:dyDescent="0.25">
      <c r="A186" s="23"/>
      <c r="B186" s="15"/>
      <c r="C186" s="11"/>
      <c r="D186" s="7" t="s">
        <v>27</v>
      </c>
      <c r="E186" s="42" t="s">
        <v>94</v>
      </c>
      <c r="F186" s="43">
        <v>200</v>
      </c>
      <c r="G186" s="43">
        <v>1.6</v>
      </c>
      <c r="H186" s="43">
        <v>2.2000000000000002</v>
      </c>
      <c r="I186" s="43">
        <v>16.8</v>
      </c>
      <c r="J186" s="43">
        <v>93</v>
      </c>
      <c r="K186" s="44">
        <v>38</v>
      </c>
      <c r="L186" s="43">
        <v>15</v>
      </c>
    </row>
    <row r="187" spans="1:12" ht="15" x14ac:dyDescent="0.25">
      <c r="A187" s="23"/>
      <c r="B187" s="15"/>
      <c r="C187" s="11"/>
      <c r="D187" s="7" t="s">
        <v>28</v>
      </c>
      <c r="E187" s="42" t="s">
        <v>95</v>
      </c>
      <c r="F187" s="43">
        <v>200</v>
      </c>
      <c r="G187" s="43">
        <v>21.2</v>
      </c>
      <c r="H187" s="43">
        <v>192</v>
      </c>
      <c r="I187" s="43">
        <v>7.8</v>
      </c>
      <c r="J187" s="43">
        <v>270</v>
      </c>
      <c r="K187" s="44">
        <v>48</v>
      </c>
      <c r="L187" s="43">
        <v>56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91</v>
      </c>
      <c r="F189" s="43">
        <v>200</v>
      </c>
      <c r="G189" s="43">
        <v>1.6</v>
      </c>
      <c r="H189" s="43">
        <v>0</v>
      </c>
      <c r="I189" s="43">
        <v>28.7</v>
      </c>
      <c r="J189" s="43">
        <v>121</v>
      </c>
      <c r="K189" s="44">
        <v>150</v>
      </c>
      <c r="L189" s="43">
        <v>15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50</v>
      </c>
      <c r="G190" s="43">
        <v>3.45</v>
      </c>
      <c r="H190" s="43">
        <v>0.55000000000000004</v>
      </c>
      <c r="I190" s="43">
        <v>16.2</v>
      </c>
      <c r="J190" s="43">
        <v>115</v>
      </c>
      <c r="K190" s="44"/>
      <c r="L190" s="43">
        <v>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28.69</v>
      </c>
      <c r="H194" s="19">
        <f t="shared" si="88"/>
        <v>197.99</v>
      </c>
      <c r="I194" s="19">
        <f t="shared" si="88"/>
        <v>75.44</v>
      </c>
      <c r="J194" s="19">
        <f t="shared" si="88"/>
        <v>656</v>
      </c>
      <c r="K194" s="25"/>
      <c r="L194" s="19">
        <f t="shared" ref="L194" si="89">SUM(L185:L193)</f>
        <v>104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1210</v>
      </c>
      <c r="G195" s="32">
        <f t="shared" ref="G195" si="90">G184+G194</f>
        <v>66.17</v>
      </c>
      <c r="H195" s="32">
        <f t="shared" ref="H195" si="91">H184+H194</f>
        <v>226.16000000000003</v>
      </c>
      <c r="I195" s="32">
        <f t="shared" ref="I195" si="92">I184+I194</f>
        <v>162.38999999999999</v>
      </c>
      <c r="J195" s="32">
        <f t="shared" ref="J195:L195" si="93">J184+J194</f>
        <v>1433.5</v>
      </c>
      <c r="K195" s="32"/>
      <c r="L195" s="32">
        <f t="shared" si="93"/>
        <v>173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58.991999999999997</v>
      </c>
      <c r="H196" s="34">
        <f t="shared" si="94"/>
        <v>76.394000000000005</v>
      </c>
      <c r="I196" s="34">
        <f t="shared" si="94"/>
        <v>215.87099999999995</v>
      </c>
      <c r="J196" s="34">
        <f t="shared" si="94"/>
        <v>1573.5630000000001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185.6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2023-10-30T05:20:08Z</dcterms:modified>
</cp:coreProperties>
</file>